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研究\研究课题\黑色素瘤课题\实验结果\migration\TWIST1 migration\20151111 twist1 migration\"/>
    </mc:Choice>
  </mc:AlternateContent>
  <bookViews>
    <workbookView minimized="1" xWindow="0" yWindow="105" windowWidth="12765" windowHeight="571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16" i="1" l="1"/>
  <c r="D15" i="1"/>
  <c r="C15" i="1"/>
  <c r="B15" i="1"/>
  <c r="B18" i="1" s="1"/>
  <c r="I15" i="1"/>
  <c r="J15" i="1"/>
  <c r="H15" i="1"/>
  <c r="H17" i="1" s="1"/>
  <c r="B19" i="1" l="1"/>
  <c r="B17" i="1"/>
  <c r="B16" i="1"/>
</calcChain>
</file>

<file path=xl/sharedStrings.xml><?xml version="1.0" encoding="utf-8"?>
<sst xmlns="http://schemas.openxmlformats.org/spreadsheetml/2006/main" count="8" uniqueCount="8">
  <si>
    <t>ctrl</t>
    <phoneticPr fontId="1" type="noConversion"/>
  </si>
  <si>
    <t>TWIST1</t>
    <phoneticPr fontId="1" type="noConversion"/>
  </si>
  <si>
    <t>average</t>
    <phoneticPr fontId="1" type="noConversion"/>
  </si>
  <si>
    <t>stdev</t>
    <phoneticPr fontId="1" type="noConversion"/>
  </si>
  <si>
    <t>TTEST-1</t>
    <phoneticPr fontId="1" type="noConversion"/>
  </si>
  <si>
    <t>TTEST-2</t>
    <phoneticPr fontId="1" type="noConversion"/>
  </si>
  <si>
    <t>ctrl</t>
    <phoneticPr fontId="1" type="noConversion"/>
  </si>
  <si>
    <t>TWIST1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</si>
</sst>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Tahoma"/>
      <family val="2"/>
      <charset val="134"/>
    </font>
    <font>
      <sz val="9"/>
      <name val="Tahoma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plus"/>
            <c:errValType val="cust"/>
            <c:noEndCap val="0"/>
            <c:plus>
              <c:numRef>
                <c:f>Sheet1!$G$21:$G$22</c:f>
                <c:numCache>
                  <c:formatCode>General</c:formatCode>
                  <c:ptCount val="2"/>
                  <c:pt idx="0">
                    <c:v>172.31370000000001</c:v>
                  </c:pt>
                  <c:pt idx="1">
                    <c:v>104.5578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Sheet1!$D$21:$D$22</c:f>
              <c:strCache>
                <c:ptCount val="2"/>
                <c:pt idx="0">
                  <c:v>ctrl</c:v>
                </c:pt>
                <c:pt idx="1">
                  <c:v>TWIST1</c:v>
                </c:pt>
              </c:strCache>
            </c:strRef>
          </c:cat>
          <c:val>
            <c:numRef>
              <c:f>Sheet1!$E$21:$E$22</c:f>
              <c:numCache>
                <c:formatCode>General</c:formatCode>
                <c:ptCount val="2"/>
                <c:pt idx="0">
                  <c:v>445</c:v>
                </c:pt>
                <c:pt idx="1">
                  <c:v>905.66669999999999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0C-4CB9-8342-8AF576FA9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692032"/>
        <c:axId val="107693568"/>
      </c:barChart>
      <c:catAx>
        <c:axId val="107692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7693568"/>
        <c:crosses val="autoZero"/>
        <c:auto val="1"/>
        <c:lblAlgn val="ctr"/>
        <c:lblOffset val="100"/>
        <c:noMultiLvlLbl val="0"/>
      </c:catAx>
      <c:valAx>
        <c:axId val="1076935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76920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7</xdr:row>
      <xdr:rowOff>66675</xdr:rowOff>
    </xdr:from>
    <xdr:to>
      <xdr:col>14</xdr:col>
      <xdr:colOff>638175</xdr:colOff>
      <xdr:row>22</xdr:row>
      <xdr:rowOff>95250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G22" sqref="G22"/>
    </sheetView>
  </sheetViews>
  <sheetFormatPr defaultRowHeight="14.25" x14ac:dyDescent="0.2"/>
  <sheetData>
    <row r="1" spans="1:10" x14ac:dyDescent="0.2">
      <c r="A1" t="s">
        <v>0</v>
      </c>
      <c r="B1">
        <v>1</v>
      </c>
      <c r="C1">
        <v>2</v>
      </c>
      <c r="D1">
        <v>3</v>
      </c>
      <c r="G1" t="s">
        <v>1</v>
      </c>
      <c r="H1">
        <v>1</v>
      </c>
      <c r="I1">
        <v>2</v>
      </c>
      <c r="J1">
        <v>3</v>
      </c>
    </row>
    <row r="2" spans="1:10" x14ac:dyDescent="0.2">
      <c r="A2">
        <v>1</v>
      </c>
      <c r="B2">
        <v>39</v>
      </c>
      <c r="C2">
        <v>12</v>
      </c>
      <c r="D2">
        <v>71</v>
      </c>
      <c r="G2">
        <v>1</v>
      </c>
      <c r="H2">
        <v>56</v>
      </c>
      <c r="I2">
        <v>106</v>
      </c>
      <c r="J2">
        <v>187</v>
      </c>
    </row>
    <row r="3" spans="1:10" x14ac:dyDescent="0.2">
      <c r="A3">
        <v>2</v>
      </c>
      <c r="B3">
        <v>41</v>
      </c>
      <c r="C3">
        <v>25</v>
      </c>
      <c r="D3">
        <v>64</v>
      </c>
      <c r="G3">
        <v>2</v>
      </c>
      <c r="H3">
        <v>44</v>
      </c>
      <c r="I3">
        <v>88</v>
      </c>
      <c r="J3">
        <v>91</v>
      </c>
    </row>
    <row r="4" spans="1:10" x14ac:dyDescent="0.2">
      <c r="A4">
        <v>3</v>
      </c>
      <c r="B4">
        <v>3</v>
      </c>
      <c r="C4">
        <v>40</v>
      </c>
      <c r="D4">
        <v>25</v>
      </c>
      <c r="G4">
        <v>3</v>
      </c>
      <c r="H4">
        <v>54</v>
      </c>
      <c r="I4">
        <v>36</v>
      </c>
      <c r="J4">
        <v>90</v>
      </c>
    </row>
    <row r="5" spans="1:10" x14ac:dyDescent="0.2">
      <c r="A5">
        <v>4</v>
      </c>
      <c r="B5">
        <v>15</v>
      </c>
      <c r="C5">
        <v>59</v>
      </c>
      <c r="D5">
        <v>19</v>
      </c>
      <c r="G5">
        <v>4</v>
      </c>
      <c r="H5">
        <v>46</v>
      </c>
      <c r="I5">
        <v>34</v>
      </c>
      <c r="J5">
        <v>41</v>
      </c>
    </row>
    <row r="6" spans="1:10" x14ac:dyDescent="0.2">
      <c r="A6">
        <v>5</v>
      </c>
      <c r="B6">
        <v>6</v>
      </c>
      <c r="C6">
        <v>138</v>
      </c>
      <c r="D6">
        <v>10</v>
      </c>
      <c r="G6">
        <v>5</v>
      </c>
      <c r="H6">
        <v>122</v>
      </c>
      <c r="I6">
        <v>58</v>
      </c>
      <c r="J6">
        <v>57</v>
      </c>
    </row>
    <row r="7" spans="1:10" x14ac:dyDescent="0.2">
      <c r="A7">
        <v>6</v>
      </c>
      <c r="B7">
        <v>17</v>
      </c>
      <c r="C7">
        <v>28</v>
      </c>
      <c r="D7">
        <v>16</v>
      </c>
      <c r="G7">
        <v>6</v>
      </c>
      <c r="H7">
        <v>163</v>
      </c>
      <c r="I7">
        <v>138</v>
      </c>
      <c r="J7">
        <v>35</v>
      </c>
    </row>
    <row r="8" spans="1:10" x14ac:dyDescent="0.2">
      <c r="A8">
        <v>7</v>
      </c>
      <c r="B8">
        <v>3</v>
      </c>
      <c r="C8">
        <v>36</v>
      </c>
      <c r="D8">
        <v>17</v>
      </c>
      <c r="G8">
        <v>7</v>
      </c>
      <c r="H8">
        <v>59</v>
      </c>
      <c r="I8">
        <v>55</v>
      </c>
      <c r="J8">
        <v>71</v>
      </c>
    </row>
    <row r="9" spans="1:10" x14ac:dyDescent="0.2">
      <c r="A9">
        <v>8</v>
      </c>
      <c r="B9">
        <v>6</v>
      </c>
      <c r="C9">
        <v>56</v>
      </c>
      <c r="D9">
        <v>34</v>
      </c>
      <c r="G9">
        <v>8</v>
      </c>
      <c r="H9">
        <v>49</v>
      </c>
      <c r="I9">
        <v>19</v>
      </c>
      <c r="J9">
        <v>69</v>
      </c>
    </row>
    <row r="10" spans="1:10" x14ac:dyDescent="0.2">
      <c r="A10">
        <v>9</v>
      </c>
      <c r="B10">
        <v>8</v>
      </c>
      <c r="C10">
        <v>28</v>
      </c>
      <c r="D10">
        <v>103</v>
      </c>
      <c r="G10">
        <v>9</v>
      </c>
      <c r="H10">
        <v>38</v>
      </c>
      <c r="I10">
        <v>35</v>
      </c>
      <c r="J10">
        <v>124</v>
      </c>
    </row>
    <row r="11" spans="1:10" x14ac:dyDescent="0.2">
      <c r="A11">
        <v>10</v>
      </c>
      <c r="B11">
        <v>5</v>
      </c>
      <c r="C11">
        <v>45</v>
      </c>
      <c r="D11">
        <v>27</v>
      </c>
      <c r="G11">
        <v>10</v>
      </c>
      <c r="H11">
        <v>53</v>
      </c>
      <c r="I11">
        <v>92</v>
      </c>
      <c r="J11">
        <v>68</v>
      </c>
    </row>
    <row r="12" spans="1:10" x14ac:dyDescent="0.2">
      <c r="A12">
        <v>11</v>
      </c>
      <c r="B12">
        <v>2</v>
      </c>
      <c r="C12">
        <v>29</v>
      </c>
      <c r="D12">
        <v>22</v>
      </c>
      <c r="G12">
        <v>11</v>
      </c>
      <c r="H12">
        <v>86</v>
      </c>
      <c r="I12">
        <v>41</v>
      </c>
      <c r="J12">
        <v>78</v>
      </c>
    </row>
    <row r="13" spans="1:10" x14ac:dyDescent="0.2">
      <c r="A13">
        <v>12</v>
      </c>
      <c r="B13">
        <v>41</v>
      </c>
      <c r="C13">
        <v>109</v>
      </c>
      <c r="D13">
        <v>18</v>
      </c>
      <c r="G13">
        <v>12</v>
      </c>
      <c r="H13">
        <v>29</v>
      </c>
      <c r="I13">
        <v>112</v>
      </c>
      <c r="J13">
        <v>66</v>
      </c>
    </row>
    <row r="14" spans="1:10" x14ac:dyDescent="0.2">
      <c r="A14">
        <v>13</v>
      </c>
      <c r="B14">
        <v>93</v>
      </c>
      <c r="C14">
        <v>18</v>
      </c>
      <c r="D14">
        <v>7</v>
      </c>
      <c r="G14">
        <v>13</v>
      </c>
      <c r="H14">
        <v>38</v>
      </c>
      <c r="I14">
        <v>40</v>
      </c>
      <c r="J14">
        <v>49</v>
      </c>
    </row>
    <row r="15" spans="1:10" x14ac:dyDescent="0.2">
      <c r="B15">
        <f>SUM(B2:B14)</f>
        <v>279</v>
      </c>
      <c r="C15">
        <f>SUM(C2:C14)</f>
        <v>623</v>
      </c>
      <c r="D15">
        <f>SUM(D2:D14)</f>
        <v>433</v>
      </c>
      <c r="H15">
        <f>SUM(H2:H14)</f>
        <v>837</v>
      </c>
      <c r="I15">
        <f>SUM(I2:I14)</f>
        <v>854</v>
      </c>
      <c r="J15">
        <f t="shared" ref="J15" si="0">SUM(J2:J14)</f>
        <v>1026</v>
      </c>
    </row>
    <row r="16" spans="1:10" x14ac:dyDescent="0.2">
      <c r="A16" t="s">
        <v>2</v>
      </c>
      <c r="B16">
        <f>AVERAGE(B15:D15)</f>
        <v>445</v>
      </c>
      <c r="H16">
        <f>AVERAGE(H15:J15)</f>
        <v>905.66666666666663</v>
      </c>
    </row>
    <row r="17" spans="1:8" x14ac:dyDescent="0.2">
      <c r="A17" t="s">
        <v>3</v>
      </c>
      <c r="B17">
        <f>STDEV(B15:D15)</f>
        <v>172.31366747881609</v>
      </c>
      <c r="H17">
        <f>STDEV(H15:J15)</f>
        <v>104.55779900769399</v>
      </c>
    </row>
    <row r="18" spans="1:8" x14ac:dyDescent="0.2">
      <c r="A18" t="s">
        <v>4</v>
      </c>
      <c r="B18">
        <f>TTEST(B15:D15,H15:J15,1,3)</f>
        <v>1.2076295248498098E-2</v>
      </c>
    </row>
    <row r="19" spans="1:8" x14ac:dyDescent="0.2">
      <c r="A19" t="s">
        <v>5</v>
      </c>
      <c r="B19">
        <f>TTEST(B15:D15,H15:J15,2,3)</f>
        <v>2.4152590496996196E-2</v>
      </c>
    </row>
    <row r="21" spans="1:8" x14ac:dyDescent="0.2">
      <c r="D21" t="s">
        <v>6</v>
      </c>
      <c r="E21">
        <v>445</v>
      </c>
      <c r="G21">
        <v>172.31370000000001</v>
      </c>
    </row>
    <row r="22" spans="1:8" x14ac:dyDescent="0.2">
      <c r="D22" t="s">
        <v>7</v>
      </c>
      <c r="E22">
        <v>905.66669999999999</v>
      </c>
      <c r="G22">
        <v>104.5578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YQ</cp:lastModifiedBy>
  <dcterms:created xsi:type="dcterms:W3CDTF">2008-09-11T17:22:52Z</dcterms:created>
  <dcterms:modified xsi:type="dcterms:W3CDTF">2019-04-12T09:29:29Z</dcterms:modified>
</cp:coreProperties>
</file>